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1\Desktop\ESCRITORIO\EDOS FINANCIEROS DIC 2021\ESTADOS DICIEMBRE\"/>
    </mc:Choice>
  </mc:AlternateContent>
  <bookViews>
    <workbookView xWindow="0" yWindow="0" windowWidth="28800" windowHeight="11535"/>
  </bookViews>
  <sheets>
    <sheet name="Page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73" i="1"/>
  <c r="B54" i="1" l="1"/>
  <c r="N6" i="1" l="1"/>
  <c r="N31" i="1" l="1"/>
  <c r="N41" i="1" s="1"/>
  <c r="N15" i="1"/>
  <c r="N25" i="1" s="1"/>
  <c r="F14" i="1"/>
  <c r="F6" i="1" s="1"/>
  <c r="F25" i="1"/>
  <c r="F15" i="1" s="1"/>
  <c r="F27" i="1" l="1"/>
  <c r="N48" i="1" s="1"/>
  <c r="N43" i="1"/>
</calcChain>
</file>

<file path=xl/sharedStrings.xml><?xml version="1.0" encoding="utf-8"?>
<sst xmlns="http://schemas.openxmlformats.org/spreadsheetml/2006/main" count="144" uniqueCount="85">
  <si>
    <t/>
  </si>
  <si>
    <t>FOMENTO TURISTICO DE MICHOACAN</t>
  </si>
  <si>
    <t>MICHOACAN</t>
  </si>
  <si>
    <t>Estado de Situación Financiera</t>
  </si>
  <si>
    <t>2021</t>
  </si>
  <si>
    <t>2020*</t>
  </si>
  <si>
    <t xml:space="preserve">           ACTIVO</t>
  </si>
  <si>
    <t xml:space="preserve">           PASIVO</t>
  </si>
  <si>
    <t xml:space="preserve">   ACTIVO CIRCULANTE</t>
  </si>
  <si>
    <t xml:space="preserve">   PASIVO CIRCULANTE</t>
  </si>
  <si>
    <t xml:space="preserve">           EFECTIVO Y EQUIVALENTES</t>
  </si>
  <si>
    <t xml:space="preserve">           CUENTAS POR PAGAR A CORTO PLAZO</t>
  </si>
  <si>
    <t xml:space="preserve">           DERECHOS A RECIBIR EFECTIVO O EQUIVALENTES</t>
  </si>
  <si>
    <t xml:space="preserve">           DOCUMENTOS POR PAGAR A CORTO PLAZO</t>
  </si>
  <si>
    <t xml:space="preserve">           DERECHOS A RECIBIR BIENES O SERVICIOS</t>
  </si>
  <si>
    <t xml:space="preserve">           PORCIÓN A CORTO PLAZO DE LA DEUDA PÚBLICA A LARGO PLAZO</t>
  </si>
  <si>
    <t xml:space="preserve">           INVENTARIOS</t>
  </si>
  <si>
    <t xml:space="preserve">           TÍTULOS Y VALORES A CORTO PLAZO</t>
  </si>
  <si>
    <t xml:space="preserve">           ALMACENES</t>
  </si>
  <si>
    <t xml:space="preserve">           PASIVOS DIFERIDOS A CORTO PLAZO</t>
  </si>
  <si>
    <t xml:space="preserve">           ESTIMACIÓN POR PÉRDIDA O DETERIORO DE ACTIVOS CIRCULANTES</t>
  </si>
  <si>
    <t xml:space="preserve">           FONDOS Y BIENES DE TERCEROS EN GARANTÍA Y/O ADMINISTRACIÓN A CORTO PLAZO</t>
  </si>
  <si>
    <t xml:space="preserve">           OTROS ACTIVOS CIRCULANTES</t>
  </si>
  <si>
    <t xml:space="preserve">           PROVISIONES A CORTO PLAZO</t>
  </si>
  <si>
    <t>Total de Activos Circulantes</t>
  </si>
  <si>
    <t xml:space="preserve">           OTROS PASIVOS A CORTO PLAZO</t>
  </si>
  <si>
    <t xml:space="preserve">   ACTIVO NO CIRCULANTE</t>
  </si>
  <si>
    <t>Total de Pasivos Circulantes</t>
  </si>
  <si>
    <t xml:space="preserve">           INVERSIONES FINANCIERAS A LARGO PLAZO</t>
  </si>
  <si>
    <t xml:space="preserve">   PASIVO NO CIRCULANTE</t>
  </si>
  <si>
    <t xml:space="preserve">           DERECHOS A RECIBIR EFECTIVO O EQUIVALENTES A LARGO PLAZO</t>
  </si>
  <si>
    <t xml:space="preserve">           CUENTAS POR PAGAR A LARGO PLAZO</t>
  </si>
  <si>
    <t xml:space="preserve">           BIENES INMUEBLES, INFRAESTRUCTURA Y CONSTRUCCIONES EN PROCESO</t>
  </si>
  <si>
    <t xml:space="preserve">           DOCUMENTOS POR PAGAR A LARGO PLAZO</t>
  </si>
  <si>
    <t xml:space="preserve">           BIENES MUEBLES</t>
  </si>
  <si>
    <t xml:space="preserve">           DEUDA PÚBLICA A LARGO PLAZO</t>
  </si>
  <si>
    <t xml:space="preserve">           ACTIVOS INTANGIBLES</t>
  </si>
  <si>
    <t xml:space="preserve">           PASIVOS DIFERIDOS A LARGO PLAZO</t>
  </si>
  <si>
    <t xml:space="preserve">           DEPRECIACIÓN, DETERIORO Y AMORTIZACIÓN ACUMULADA DE BIENES</t>
  </si>
  <si>
    <t xml:space="preserve">           FONDOS Y BIENES DE TERCEROS EN GARANTÍA Y/O ADMINISTRACIÓN A LARGO PLAZO</t>
  </si>
  <si>
    <t xml:space="preserve">           ACTIVOS DIFERIDOS</t>
  </si>
  <si>
    <t xml:space="preserve">           PROVISIONES A LARGO PLAZO</t>
  </si>
  <si>
    <t xml:space="preserve">           ESTIMACIÓN POR PÉRDIDA O DETERIORO DE ACTIVOS NO CIRCULANTES</t>
  </si>
  <si>
    <t>Total de Pasivos No Circulantes</t>
  </si>
  <si>
    <t xml:space="preserve">           OTROS ACTIVOS NO CIRCULANTES</t>
  </si>
  <si>
    <t>Total de Activos No Circulantes</t>
  </si>
  <si>
    <t>Total del Pasivo</t>
  </si>
  <si>
    <t xml:space="preserve"> </t>
  </si>
  <si>
    <t>Total del Activo</t>
  </si>
  <si>
    <t xml:space="preserve">   HACIENDA PÚBLICA/PATRIMONIO CONTRIBUIDO</t>
  </si>
  <si>
    <t xml:space="preserve">           APORTACIONES</t>
  </si>
  <si>
    <t xml:space="preserve">           DONACIONES DE CAPITAL</t>
  </si>
  <si>
    <t xml:space="preserve">           ACTUALIZACIÓN DE LA HACIENDA PÚBLICA/PATRIMONIO</t>
  </si>
  <si>
    <t xml:space="preserve">   HACIENDA PÚBLICA /PATRIMONIO GENERADO</t>
  </si>
  <si>
    <t xml:space="preserve">           RESULTADOS DEL EJERCICIO (AHORRO/ DESAHORRO)</t>
  </si>
  <si>
    <t xml:space="preserve">           RESULTADOS DE EJERCICIOS ANTERIORES</t>
  </si>
  <si>
    <t xml:space="preserve">           REVALÚOS</t>
  </si>
  <si>
    <t xml:space="preserve">           RESERVAS</t>
  </si>
  <si>
    <t xml:space="preserve">           RECTIFICACIONES DE RESULTADOS DE EJERCICIOS ANTERIORES</t>
  </si>
  <si>
    <t xml:space="preserve">   EXCESO O INSUFICIENCIA EN LA ACTUALIZACIÓN DE LA HACIENDA PÚBLICA/ PATRIMONIO</t>
  </si>
  <si>
    <t xml:space="preserve">           RESULTADO POR POSICIÓN MONETARIA</t>
  </si>
  <si>
    <t xml:space="preserve">           RESULTADO POR TENENCIA DE ACTIVOS NO MONETARIOS</t>
  </si>
  <si>
    <t>Total Hacienda Pública/Patrimonio</t>
  </si>
  <si>
    <t>Total del Pasivo y Hacienda Pública/Patrimonio</t>
  </si>
  <si>
    <t xml:space="preserve">           CUENTAS DE ORDEN PRESUPUESTARIAS </t>
  </si>
  <si>
    <t xml:space="preserve">   LEY DE INGRESOS </t>
  </si>
  <si>
    <t xml:space="preserve">           LEY DE INGRESOS ESTIMADA</t>
  </si>
  <si>
    <t xml:space="preserve">           LEY DE INGRESOS POR EJECUTAR</t>
  </si>
  <si>
    <t xml:space="preserve">           MODIFICACIONES A LA LEY DE INGRESOS ESTIMADA</t>
  </si>
  <si>
    <t xml:space="preserve">           LEY DE INGRESOS DEVENGADA</t>
  </si>
  <si>
    <t xml:space="preserve">           LEY DE INGRESOS RECAUDADA</t>
  </si>
  <si>
    <t xml:space="preserve">   PRESUPUESTO DE EGRESOS </t>
  </si>
  <si>
    <t xml:space="preserve">           PRESUPUESTO DE EGRESOS APROBADO</t>
  </si>
  <si>
    <t xml:space="preserve">           PRESUPUESTO DE EGRESOS POR EJERCER</t>
  </si>
  <si>
    <t xml:space="preserve">           MODIFICACIONES AL PRESUPUESTO DE EGRESOS APROBADO</t>
  </si>
  <si>
    <t xml:space="preserve">           PRESUPUESTO DE EGRESOS COMPROMETIDO</t>
  </si>
  <si>
    <t xml:space="preserve">           PRESUPUESTO DE EGRESOS DEVENGADO</t>
  </si>
  <si>
    <t xml:space="preserve">           PRESUPUESTO DE EGRESOS EJERCIDO</t>
  </si>
  <si>
    <t xml:space="preserve">           PRESUPUESTO DE EGRESOS PAGADO</t>
  </si>
  <si>
    <t>“Bajo protesta de decir verdad declaramos que los Estados Financieros y sus notas, son razonablemente correctos y son responsabilidad del emisor”.</t>
  </si>
  <si>
    <t>Directora General</t>
  </si>
  <si>
    <t>C. Edith Berenice Macías Mora</t>
  </si>
  <si>
    <t>C. Alejandro Morán Arroniz</t>
  </si>
  <si>
    <t>Subdirector de Administración y Promoción Turística</t>
  </si>
  <si>
    <t>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</si>
</sst>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;\-&quot;$&quot;#,##0.0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sz val="6"/>
      <color indexed="8"/>
      <name val="Arial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"/>
      <color indexed="8"/>
      <name val="Arial"/>
      <family val="2"/>
    </font>
    <font>
      <b/>
      <u/>
      <sz val="7"/>
      <color indexed="23"/>
      <name val="Arial"/>
      <family val="2"/>
    </font>
    <font>
      <b/>
      <u/>
      <sz val="7"/>
      <color indexed="8"/>
      <name val="Arial"/>
      <family val="2"/>
    </font>
    <font>
      <sz val="6"/>
      <color indexed="23"/>
      <name val="Arial"/>
      <family val="2"/>
    </font>
    <font>
      <b/>
      <sz val="7"/>
      <color indexed="23"/>
      <name val="Arial"/>
      <family val="2"/>
    </font>
    <font>
      <b/>
      <sz val="7"/>
      <color indexed="8"/>
      <name val="Arial"/>
      <family val="2"/>
    </font>
    <font>
      <sz val="6"/>
      <color indexed="10"/>
      <name val="Arial"/>
      <family val="2"/>
    </font>
    <font>
      <sz val="8"/>
      <color indexed="9"/>
      <name val="Tahoma"/>
      <family val="2"/>
    </font>
    <font>
      <b/>
      <sz val="8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33" fillId="0" borderId="0" xfId="0" applyNumberFormat="1" applyFont="1" applyFill="1" applyBorder="1" applyAlignment="1" applyProtection="1">
      <alignment horizontal="left" vertical="top" wrapText="1"/>
    </xf>
    <xf numFmtId="0" fontId="21" fillId="0" borderId="0" xfId="0" applyNumberFormat="1" applyFont="1" applyFill="1" applyBorder="1" applyAlignment="1" applyProtection="1">
      <alignment horizontal="right" vertical="center" wrapText="1"/>
    </xf>
    <xf numFmtId="0" fontId="25" fillId="0" borderId="0" xfId="0" applyNumberFormat="1" applyFont="1" applyFill="1" applyBorder="1" applyAlignment="1" applyProtection="1">
      <alignment horizontal="right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7" fontId="28" fillId="0" borderId="0" xfId="0" applyNumberFormat="1" applyFont="1" applyFill="1" applyBorder="1" applyAlignment="1" applyProtection="1">
      <alignment horizontal="right" vertical="top" wrapText="1"/>
    </xf>
    <xf numFmtId="7" fontId="23" fillId="0" borderId="0" xfId="0" applyNumberFormat="1" applyFont="1" applyFill="1" applyBorder="1" applyAlignment="1" applyProtection="1">
      <alignment horizontal="right" vertical="top" wrapText="1"/>
    </xf>
    <xf numFmtId="7" fontId="31" fillId="0" borderId="0" xfId="0" applyNumberFormat="1" applyFont="1" applyFill="1" applyBorder="1" applyAlignment="1" applyProtection="1">
      <alignment horizontal="right" vertical="top" wrapText="1"/>
    </xf>
    <xf numFmtId="0" fontId="26" fillId="0" borderId="0" xfId="0" applyNumberFormat="1" applyFont="1" applyFill="1" applyBorder="1" applyAlignment="1" applyProtection="1">
      <alignment horizontal="left" vertical="top" wrapText="1"/>
    </xf>
    <xf numFmtId="7" fontId="32" fillId="0" borderId="0" xfId="0" applyNumberFormat="1" applyFont="1" applyFill="1" applyBorder="1" applyAlignment="1" applyProtection="1">
      <alignment horizontal="right" vertical="top" wrapText="1"/>
    </xf>
    <xf numFmtId="0" fontId="31" fillId="0" borderId="0" xfId="0" applyNumberFormat="1" applyFont="1" applyFill="1" applyBorder="1" applyAlignment="1" applyProtection="1">
      <alignment horizontal="left" vertical="top" wrapText="1"/>
    </xf>
    <xf numFmtId="0" fontId="33" fillId="0" borderId="0" xfId="0" applyNumberFormat="1" applyFont="1" applyFill="1" applyBorder="1" applyAlignment="1" applyProtection="1">
      <alignment vertical="top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 applyBorder="1" applyAlignment="1" applyProtection="1">
      <alignment wrapText="1"/>
    </xf>
    <xf numFmtId="7" fontId="0" fillId="0" borderId="0" xfId="0" applyNumberFormat="1"/>
    <xf numFmtId="7" fontId="33" fillId="0" borderId="0" xfId="0" applyNumberFormat="1" applyFont="1" applyFill="1" applyBorder="1" applyAlignment="1" applyProtection="1">
      <alignment horizontal="left" vertical="top" wrapText="1"/>
    </xf>
    <xf numFmtId="7" fontId="28" fillId="0" borderId="11" xfId="0" applyNumberFormat="1" applyFont="1" applyFill="1" applyBorder="1" applyAlignment="1" applyProtection="1">
      <alignment horizontal="right" vertical="top" wrapText="1"/>
    </xf>
    <xf numFmtId="0" fontId="0" fillId="0" borderId="11" xfId="0" applyBorder="1"/>
    <xf numFmtId="0" fontId="33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NumberFormat="1" applyFont="1" applyFill="1" applyBorder="1" applyAlignment="1" applyProtection="1">
      <alignment horizontal="right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center" vertical="top" wrapText="1"/>
    </xf>
    <xf numFmtId="0" fontId="21" fillId="0" borderId="0" xfId="0" applyNumberFormat="1" applyFont="1" applyFill="1" applyBorder="1" applyAlignment="1" applyProtection="1">
      <alignment horizontal="left" vertical="top" wrapText="1"/>
    </xf>
    <xf numFmtId="7" fontId="29" fillId="0" borderId="0" xfId="0" applyNumberFormat="1" applyFont="1" applyFill="1" applyBorder="1" applyAlignment="1" applyProtection="1">
      <alignment horizontal="right" vertical="top" wrapText="1"/>
    </xf>
    <xf numFmtId="0" fontId="28" fillId="0" borderId="0" xfId="0" applyNumberFormat="1" applyFont="1" applyFill="1" applyBorder="1" applyAlignment="1" applyProtection="1">
      <alignment horizontal="left" vertical="top" wrapText="1"/>
    </xf>
    <xf numFmtId="7" fontId="27" fillId="0" borderId="0" xfId="0" applyNumberFormat="1" applyFont="1" applyFill="1" applyBorder="1" applyAlignment="1" applyProtection="1">
      <alignment horizontal="right" vertical="top" wrapText="1"/>
    </xf>
    <xf numFmtId="7" fontId="30" fillId="0" borderId="0" xfId="0" applyNumberFormat="1" applyFont="1" applyFill="1" applyBorder="1" applyAlignment="1" applyProtection="1">
      <alignment horizontal="right" vertical="top" wrapText="1"/>
    </xf>
    <xf numFmtId="7" fontId="32" fillId="0" borderId="0" xfId="0" applyNumberFormat="1" applyFont="1" applyFill="1" applyBorder="1" applyAlignment="1" applyProtection="1">
      <alignment horizontal="right" vertical="top" wrapText="1"/>
    </xf>
    <xf numFmtId="7" fontId="31" fillId="0" borderId="0" xfId="0" applyNumberFormat="1" applyFont="1" applyFill="1" applyBorder="1" applyAlignment="1" applyProtection="1">
      <alignment horizontal="right" vertical="top" wrapText="1"/>
    </xf>
    <xf numFmtId="0" fontId="31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>
      <alignment horizontal="center" wrapText="1"/>
    </xf>
    <xf numFmtId="0" fontId="21" fillId="0" borderId="0" xfId="0" applyNumberFormat="1" applyFont="1" applyFill="1" applyBorder="1" applyAlignment="1" applyProtection="1">
      <alignment horizontal="right" vertical="center" wrapText="1"/>
    </xf>
    <xf numFmtId="0" fontId="24" fillId="0" borderId="0" xfId="0" applyNumberFormat="1" applyFont="1" applyFill="1" applyBorder="1" applyAlignment="1" applyProtection="1">
      <alignment horizontal="center" vertical="top" wrapText="1"/>
    </xf>
    <xf numFmtId="0" fontId="24" fillId="0" borderId="10" xfId="0" applyNumberFormat="1" applyFont="1" applyFill="1" applyBorder="1" applyAlignment="1" applyProtection="1">
      <alignment horizontal="center" vertical="top" wrapText="1"/>
    </xf>
    <xf numFmtId="0" fontId="22" fillId="0" borderId="0" xfId="0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31" fillId="0" borderId="0" xfId="0" applyNumberFormat="1" applyFont="1" applyFill="1" applyBorder="1" applyAlignment="1" applyProtection="1">
      <alignment horizontal="left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50</xdr:row>
      <xdr:rowOff>104775</xdr:rowOff>
    </xdr:from>
    <xdr:to>
      <xdr:col>3</xdr:col>
      <xdr:colOff>579120</xdr:colOff>
      <xdr:row>52</xdr:row>
      <xdr:rowOff>118745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7372350"/>
          <a:ext cx="893445" cy="394970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0</xdr:row>
      <xdr:rowOff>142875</xdr:rowOff>
    </xdr:from>
    <xdr:to>
      <xdr:col>3</xdr:col>
      <xdr:colOff>531495</xdr:colOff>
      <xdr:row>3</xdr:row>
      <xdr:rowOff>13970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42875"/>
          <a:ext cx="893445" cy="394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tabSelected="1" topLeftCell="A10" zoomScale="160" zoomScaleNormal="160" workbookViewId="0">
      <selection activeCell="G24" sqref="G24:I24"/>
    </sheetView>
  </sheetViews>
  <sheetFormatPr baseColWidth="10" defaultRowHeight="15" x14ac:dyDescent="0.25"/>
  <cols>
    <col min="1" max="1" width="3.85546875" customWidth="1"/>
    <col min="2" max="2" width="6.42578125" customWidth="1"/>
    <col min="3" max="3" width="2.42578125" customWidth="1"/>
    <col min="4" max="4" width="18.28515625" customWidth="1"/>
    <col min="5" max="5" width="7.85546875" customWidth="1"/>
    <col min="6" max="6" width="13.140625" customWidth="1"/>
    <col min="7" max="7" width="1.85546875" customWidth="1"/>
    <col min="8" max="8" width="6" customWidth="1"/>
    <col min="9" max="9" width="6.42578125" customWidth="1"/>
    <col min="10" max="11" width="2.42578125" customWidth="1"/>
    <col min="12" max="12" width="26.140625" customWidth="1"/>
    <col min="13" max="13" width="9.140625" customWidth="1"/>
    <col min="14" max="14" width="13.140625" customWidth="1"/>
    <col min="15" max="15" width="2.42578125" customWidth="1"/>
    <col min="16" max="16" width="1.42578125" customWidth="1"/>
    <col min="17" max="17" width="5.140625" customWidth="1"/>
    <col min="18" max="18" width="2.42578125" customWidth="1"/>
    <col min="19" max="19" width="3.42578125" customWidth="1"/>
  </cols>
  <sheetData>
    <row r="1" spans="1:19" ht="14.25" customHeight="1" x14ac:dyDescent="0.25">
      <c r="A1" s="18" t="s">
        <v>0</v>
      </c>
      <c r="B1" s="21" t="s">
        <v>1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8" t="s">
        <v>0</v>
      </c>
      <c r="S1" s="18"/>
    </row>
    <row r="2" spans="1:19" ht="13.5" customHeight="1" x14ac:dyDescent="0.25">
      <c r="A2" s="18"/>
      <c r="B2" s="36" t="s">
        <v>3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12"/>
      <c r="S2" s="12"/>
    </row>
    <row r="3" spans="1:19" ht="13.5" customHeight="1" x14ac:dyDescent="0.25">
      <c r="A3" s="18"/>
      <c r="B3" s="37" t="s">
        <v>84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12"/>
      <c r="S3" s="18" t="s">
        <v>0</v>
      </c>
    </row>
    <row r="4" spans="1:19" ht="21" customHeight="1" x14ac:dyDescent="0.25">
      <c r="A4" s="18"/>
      <c r="B4" s="18" t="s">
        <v>0</v>
      </c>
      <c r="C4" s="18"/>
      <c r="D4" s="18"/>
      <c r="E4" s="18"/>
      <c r="F4" s="3" t="s">
        <v>4</v>
      </c>
      <c r="G4" s="19" t="s">
        <v>5</v>
      </c>
      <c r="H4" s="19"/>
      <c r="I4" s="19"/>
      <c r="J4" s="18" t="s">
        <v>0</v>
      </c>
      <c r="K4" s="18"/>
      <c r="L4" s="18"/>
      <c r="M4" s="18"/>
      <c r="N4" s="3" t="s">
        <v>4</v>
      </c>
      <c r="O4" s="19" t="s">
        <v>5</v>
      </c>
      <c r="P4" s="19"/>
      <c r="Q4" s="19"/>
      <c r="R4" s="19"/>
      <c r="S4" s="18"/>
    </row>
    <row r="5" spans="1:19" ht="12" customHeight="1" x14ac:dyDescent="0.25">
      <c r="A5" s="20" t="s">
        <v>6</v>
      </c>
      <c r="B5" s="20"/>
      <c r="C5" s="20"/>
      <c r="D5" s="20"/>
      <c r="E5" s="20"/>
      <c r="F5" s="18" t="s">
        <v>0</v>
      </c>
      <c r="G5" s="18"/>
      <c r="H5" s="18"/>
      <c r="I5" s="18"/>
      <c r="J5" s="20" t="s">
        <v>7</v>
      </c>
      <c r="K5" s="20"/>
      <c r="L5" s="20"/>
      <c r="M5" s="20"/>
      <c r="N5" s="18" t="s">
        <v>0</v>
      </c>
      <c r="O5" s="18"/>
      <c r="P5" s="18"/>
      <c r="Q5" s="18"/>
      <c r="R5" s="18"/>
      <c r="S5" s="18"/>
    </row>
    <row r="6" spans="1:19" ht="11.45" customHeight="1" x14ac:dyDescent="0.25">
      <c r="A6" s="24" t="s">
        <v>8</v>
      </c>
      <c r="B6" s="24"/>
      <c r="C6" s="24"/>
      <c r="D6" s="24"/>
      <c r="E6" s="24"/>
      <c r="F6" s="16">
        <f>+F14</f>
        <v>3668738.7499999995</v>
      </c>
      <c r="G6" s="25">
        <v>5195773.58</v>
      </c>
      <c r="H6" s="25"/>
      <c r="I6" s="25"/>
      <c r="J6" s="24" t="s">
        <v>9</v>
      </c>
      <c r="K6" s="24"/>
      <c r="L6" s="24"/>
      <c r="M6" s="24"/>
      <c r="N6" s="5">
        <f>+N7+N11+N14</f>
        <v>3645746.8299999996</v>
      </c>
      <c r="O6" s="25">
        <v>3002245.44</v>
      </c>
      <c r="P6" s="25"/>
      <c r="Q6" s="25"/>
      <c r="R6" s="25"/>
      <c r="S6" s="18"/>
    </row>
    <row r="7" spans="1:19" ht="9.6" customHeight="1" x14ac:dyDescent="0.25">
      <c r="A7" s="22" t="s">
        <v>10</v>
      </c>
      <c r="B7" s="22"/>
      <c r="C7" s="22"/>
      <c r="D7" s="22"/>
      <c r="E7" s="22"/>
      <c r="F7" s="6">
        <v>566328.28</v>
      </c>
      <c r="G7" s="23">
        <v>399283.01</v>
      </c>
      <c r="H7" s="23"/>
      <c r="I7" s="23"/>
      <c r="J7" s="22" t="s">
        <v>11</v>
      </c>
      <c r="K7" s="22"/>
      <c r="L7" s="22"/>
      <c r="M7" s="22"/>
      <c r="N7" s="6">
        <v>3543837.9</v>
      </c>
      <c r="O7" s="23">
        <v>2935820.85</v>
      </c>
      <c r="P7" s="23"/>
      <c r="Q7" s="23"/>
      <c r="R7" s="23"/>
      <c r="S7" s="18"/>
    </row>
    <row r="8" spans="1:19" ht="9.6" customHeight="1" x14ac:dyDescent="0.25">
      <c r="A8" s="22" t="s">
        <v>12</v>
      </c>
      <c r="B8" s="22"/>
      <c r="C8" s="22"/>
      <c r="D8" s="22"/>
      <c r="E8" s="22"/>
      <c r="F8" s="6">
        <v>3102410.44</v>
      </c>
      <c r="G8" s="23">
        <v>4796490.57</v>
      </c>
      <c r="H8" s="23"/>
      <c r="I8" s="23"/>
      <c r="J8" s="22" t="s">
        <v>13</v>
      </c>
      <c r="K8" s="22"/>
      <c r="L8" s="22"/>
      <c r="M8" s="22"/>
      <c r="N8" s="6">
        <v>0</v>
      </c>
      <c r="O8" s="23">
        <v>0</v>
      </c>
      <c r="P8" s="23"/>
      <c r="Q8" s="23"/>
      <c r="R8" s="23"/>
      <c r="S8" s="18"/>
    </row>
    <row r="9" spans="1:19" ht="9.6" customHeight="1" x14ac:dyDescent="0.25">
      <c r="A9" s="22" t="s">
        <v>14</v>
      </c>
      <c r="B9" s="22"/>
      <c r="C9" s="22"/>
      <c r="D9" s="22"/>
      <c r="E9" s="22"/>
      <c r="F9" s="6">
        <v>0.03</v>
      </c>
      <c r="G9" s="23">
        <v>0</v>
      </c>
      <c r="H9" s="23"/>
      <c r="I9" s="23"/>
      <c r="J9" s="22" t="s">
        <v>15</v>
      </c>
      <c r="K9" s="22"/>
      <c r="L9" s="22"/>
      <c r="M9" s="22"/>
      <c r="N9" s="6">
        <v>0</v>
      </c>
      <c r="O9" s="23">
        <v>0</v>
      </c>
      <c r="P9" s="23"/>
      <c r="Q9" s="23"/>
      <c r="R9" s="23"/>
      <c r="S9" s="18"/>
    </row>
    <row r="10" spans="1:19" ht="9.6" customHeight="1" x14ac:dyDescent="0.25">
      <c r="A10" s="22" t="s">
        <v>16</v>
      </c>
      <c r="B10" s="22"/>
      <c r="C10" s="22"/>
      <c r="D10" s="22"/>
      <c r="E10" s="22"/>
      <c r="F10" s="6">
        <v>0</v>
      </c>
      <c r="G10" s="23">
        <v>0</v>
      </c>
      <c r="H10" s="23"/>
      <c r="I10" s="23"/>
      <c r="J10" s="22" t="s">
        <v>17</v>
      </c>
      <c r="K10" s="22"/>
      <c r="L10" s="22"/>
      <c r="M10" s="22"/>
      <c r="N10" s="6">
        <v>0</v>
      </c>
      <c r="O10" s="23">
        <v>0</v>
      </c>
      <c r="P10" s="23"/>
      <c r="Q10" s="23"/>
      <c r="R10" s="23"/>
      <c r="S10" s="18"/>
    </row>
    <row r="11" spans="1:19" ht="9.6" customHeight="1" x14ac:dyDescent="0.25">
      <c r="A11" s="22" t="s">
        <v>18</v>
      </c>
      <c r="B11" s="22"/>
      <c r="C11" s="22"/>
      <c r="D11" s="22"/>
      <c r="E11" s="22"/>
      <c r="F11" s="6">
        <v>0</v>
      </c>
      <c r="G11" s="23">
        <v>0</v>
      </c>
      <c r="H11" s="23"/>
      <c r="I11" s="23"/>
      <c r="J11" s="22" t="s">
        <v>19</v>
      </c>
      <c r="K11" s="22"/>
      <c r="L11" s="22"/>
      <c r="M11" s="22"/>
      <c r="N11" s="6">
        <v>101908.09</v>
      </c>
      <c r="O11" s="23">
        <v>66424.59</v>
      </c>
      <c r="P11" s="23"/>
      <c r="Q11" s="23"/>
      <c r="R11" s="23"/>
      <c r="S11" s="18"/>
    </row>
    <row r="12" spans="1:19" ht="9.6" customHeight="1" x14ac:dyDescent="0.25">
      <c r="A12" s="22" t="s">
        <v>20</v>
      </c>
      <c r="B12" s="22"/>
      <c r="C12" s="22"/>
      <c r="D12" s="22"/>
      <c r="E12" s="22"/>
      <c r="F12" s="6">
        <v>0</v>
      </c>
      <c r="G12" s="23">
        <v>0</v>
      </c>
      <c r="H12" s="23"/>
      <c r="I12" s="23"/>
      <c r="J12" s="22" t="s">
        <v>21</v>
      </c>
      <c r="K12" s="22"/>
      <c r="L12" s="22"/>
      <c r="M12" s="22"/>
      <c r="N12" s="6">
        <v>0</v>
      </c>
      <c r="O12" s="23">
        <v>0</v>
      </c>
      <c r="P12" s="23"/>
      <c r="Q12" s="23"/>
      <c r="R12" s="23"/>
      <c r="S12" s="18"/>
    </row>
    <row r="13" spans="1:19" ht="9.6" customHeight="1" x14ac:dyDescent="0.25">
      <c r="A13" s="22" t="s">
        <v>22</v>
      </c>
      <c r="B13" s="22"/>
      <c r="C13" s="22"/>
      <c r="D13" s="22"/>
      <c r="E13" s="22"/>
      <c r="F13" s="6">
        <v>0</v>
      </c>
      <c r="G13" s="23">
        <v>0</v>
      </c>
      <c r="H13" s="23"/>
      <c r="I13" s="23"/>
      <c r="J13" s="22" t="s">
        <v>23</v>
      </c>
      <c r="K13" s="22"/>
      <c r="L13" s="22"/>
      <c r="M13" s="22"/>
      <c r="N13" s="6">
        <v>0</v>
      </c>
      <c r="O13" s="23">
        <v>0</v>
      </c>
      <c r="P13" s="23"/>
      <c r="Q13" s="23"/>
      <c r="R13" s="23"/>
      <c r="S13" s="18"/>
    </row>
    <row r="14" spans="1:19" ht="12" customHeight="1" x14ac:dyDescent="0.25">
      <c r="A14" s="20" t="s">
        <v>24</v>
      </c>
      <c r="B14" s="20"/>
      <c r="C14" s="20"/>
      <c r="D14" s="20"/>
      <c r="E14" s="20"/>
      <c r="F14" s="7">
        <f>+F7+F8+F9</f>
        <v>3668738.7499999995</v>
      </c>
      <c r="G14" s="26">
        <v>5195773.58</v>
      </c>
      <c r="H14" s="26"/>
      <c r="I14" s="26"/>
      <c r="J14" s="22" t="s">
        <v>25</v>
      </c>
      <c r="K14" s="22"/>
      <c r="L14" s="22"/>
      <c r="M14" s="22"/>
      <c r="N14" s="6">
        <v>0.84</v>
      </c>
      <c r="O14" s="23">
        <v>0</v>
      </c>
      <c r="P14" s="23"/>
      <c r="Q14" s="23"/>
      <c r="R14" s="23"/>
      <c r="S14" s="18"/>
    </row>
    <row r="15" spans="1:19" ht="11.45" customHeight="1" x14ac:dyDescent="0.25">
      <c r="A15" s="24" t="s">
        <v>26</v>
      </c>
      <c r="B15" s="24"/>
      <c r="C15" s="24"/>
      <c r="D15" s="24"/>
      <c r="E15" s="24"/>
      <c r="F15" s="5">
        <f>+F25</f>
        <v>48252842.289999999</v>
      </c>
      <c r="G15" s="25">
        <v>48180218.399999999</v>
      </c>
      <c r="H15" s="25"/>
      <c r="I15" s="25"/>
      <c r="J15" s="20" t="s">
        <v>27</v>
      </c>
      <c r="K15" s="20"/>
      <c r="L15" s="20"/>
      <c r="M15" s="20"/>
      <c r="N15" s="7">
        <f>+N6</f>
        <v>3645746.8299999996</v>
      </c>
      <c r="O15" s="26">
        <v>3002245.44</v>
      </c>
      <c r="P15" s="26"/>
      <c r="Q15" s="26"/>
      <c r="R15" s="26"/>
      <c r="S15" s="18"/>
    </row>
    <row r="16" spans="1:19" ht="9.6" customHeight="1" x14ac:dyDescent="0.25">
      <c r="A16" s="22" t="s">
        <v>28</v>
      </c>
      <c r="B16" s="22"/>
      <c r="C16" s="22"/>
      <c r="D16" s="22"/>
      <c r="E16" s="22"/>
      <c r="F16" s="6">
        <v>46010233.93</v>
      </c>
      <c r="G16" s="23">
        <v>0</v>
      </c>
      <c r="H16" s="23"/>
      <c r="I16" s="23"/>
      <c r="J16" s="24" t="s">
        <v>29</v>
      </c>
      <c r="K16" s="24"/>
      <c r="L16" s="24"/>
      <c r="M16" s="24"/>
      <c r="N16" s="5">
        <v>0</v>
      </c>
      <c r="O16" s="25">
        <v>0</v>
      </c>
      <c r="P16" s="25"/>
      <c r="Q16" s="25"/>
      <c r="R16" s="25"/>
      <c r="S16" s="8" t="s">
        <v>0</v>
      </c>
    </row>
    <row r="17" spans="1:19" ht="9.6" customHeight="1" x14ac:dyDescent="0.25">
      <c r="A17" s="22" t="s">
        <v>30</v>
      </c>
      <c r="B17" s="22"/>
      <c r="C17" s="22"/>
      <c r="D17" s="22"/>
      <c r="E17" s="22"/>
      <c r="F17" s="6">
        <v>0</v>
      </c>
      <c r="G17" s="23">
        <v>0</v>
      </c>
      <c r="H17" s="23"/>
      <c r="I17" s="23"/>
      <c r="J17" s="22" t="s">
        <v>31</v>
      </c>
      <c r="K17" s="22"/>
      <c r="L17" s="22"/>
      <c r="M17" s="22"/>
      <c r="N17" s="6">
        <v>0</v>
      </c>
      <c r="O17" s="23">
        <v>0</v>
      </c>
      <c r="P17" s="23"/>
      <c r="Q17" s="23"/>
      <c r="R17" s="23"/>
      <c r="S17" s="18" t="s">
        <v>0</v>
      </c>
    </row>
    <row r="18" spans="1:19" ht="9.6" customHeight="1" x14ac:dyDescent="0.25">
      <c r="A18" s="22" t="s">
        <v>32</v>
      </c>
      <c r="B18" s="22"/>
      <c r="C18" s="22"/>
      <c r="D18" s="22"/>
      <c r="E18" s="22"/>
      <c r="F18" s="6">
        <v>2650406.04</v>
      </c>
      <c r="G18" s="23">
        <v>2650406.04</v>
      </c>
      <c r="H18" s="23"/>
      <c r="I18" s="23"/>
      <c r="J18" s="22" t="s">
        <v>33</v>
      </c>
      <c r="K18" s="22"/>
      <c r="L18" s="22"/>
      <c r="M18" s="22"/>
      <c r="N18" s="6">
        <v>0</v>
      </c>
      <c r="O18" s="23">
        <v>0</v>
      </c>
      <c r="P18" s="23"/>
      <c r="Q18" s="23"/>
      <c r="R18" s="23"/>
      <c r="S18" s="18"/>
    </row>
    <row r="19" spans="1:19" ht="9.6" customHeight="1" x14ac:dyDescent="0.25">
      <c r="A19" s="22" t="s">
        <v>34</v>
      </c>
      <c r="B19" s="22"/>
      <c r="C19" s="22"/>
      <c r="D19" s="22"/>
      <c r="E19" s="22"/>
      <c r="F19" s="6">
        <v>968285.97</v>
      </c>
      <c r="G19" s="23">
        <v>862455.97</v>
      </c>
      <c r="H19" s="23"/>
      <c r="I19" s="23"/>
      <c r="J19" s="22" t="s">
        <v>35</v>
      </c>
      <c r="K19" s="22"/>
      <c r="L19" s="22"/>
      <c r="M19" s="22"/>
      <c r="N19" s="6">
        <v>0</v>
      </c>
      <c r="O19" s="23">
        <v>0</v>
      </c>
      <c r="P19" s="23"/>
      <c r="Q19" s="23"/>
      <c r="R19" s="23"/>
      <c r="S19" s="18"/>
    </row>
    <row r="20" spans="1:19" ht="9.6" customHeight="1" x14ac:dyDescent="0.25">
      <c r="A20" s="22" t="s">
        <v>36</v>
      </c>
      <c r="B20" s="22"/>
      <c r="C20" s="22"/>
      <c r="D20" s="22"/>
      <c r="E20" s="22"/>
      <c r="F20" s="6">
        <v>0</v>
      </c>
      <c r="G20" s="23">
        <v>0</v>
      </c>
      <c r="H20" s="23"/>
      <c r="I20" s="23"/>
      <c r="J20" s="22" t="s">
        <v>37</v>
      </c>
      <c r="K20" s="22"/>
      <c r="L20" s="22"/>
      <c r="M20" s="22"/>
      <c r="N20" s="6">
        <v>0</v>
      </c>
      <c r="O20" s="23">
        <v>0</v>
      </c>
      <c r="P20" s="23"/>
      <c r="Q20" s="23"/>
      <c r="R20" s="23"/>
      <c r="S20" s="18"/>
    </row>
    <row r="21" spans="1:19" ht="9.6" customHeight="1" x14ac:dyDescent="0.25">
      <c r="A21" s="22" t="s">
        <v>38</v>
      </c>
      <c r="B21" s="22"/>
      <c r="C21" s="22"/>
      <c r="D21" s="22"/>
      <c r="E21" s="22"/>
      <c r="F21" s="9">
        <v>-1376083.65</v>
      </c>
      <c r="G21" s="27">
        <v>-1342877.54</v>
      </c>
      <c r="H21" s="27"/>
      <c r="I21" s="27"/>
      <c r="J21" s="22" t="s">
        <v>39</v>
      </c>
      <c r="K21" s="22"/>
      <c r="L21" s="22"/>
      <c r="M21" s="22"/>
      <c r="N21" s="6">
        <v>0</v>
      </c>
      <c r="O21" s="23">
        <v>0</v>
      </c>
      <c r="P21" s="23"/>
      <c r="Q21" s="23"/>
      <c r="R21" s="23"/>
      <c r="S21" s="18"/>
    </row>
    <row r="22" spans="1:19" ht="9.6" customHeight="1" x14ac:dyDescent="0.25">
      <c r="A22" s="22" t="s">
        <v>40</v>
      </c>
      <c r="B22" s="22"/>
      <c r="C22" s="22"/>
      <c r="D22" s="22"/>
      <c r="E22" s="22"/>
      <c r="F22" s="6">
        <v>0</v>
      </c>
      <c r="G22" s="23">
        <v>0</v>
      </c>
      <c r="H22" s="23"/>
      <c r="I22" s="23"/>
      <c r="J22" s="22" t="s">
        <v>41</v>
      </c>
      <c r="K22" s="22"/>
      <c r="L22" s="22"/>
      <c r="M22" s="22"/>
      <c r="N22" s="6">
        <v>0</v>
      </c>
      <c r="O22" s="23">
        <v>0</v>
      </c>
      <c r="P22" s="23"/>
      <c r="Q22" s="23"/>
      <c r="R22" s="23"/>
      <c r="S22" s="18"/>
    </row>
    <row r="23" spans="1:19" ht="9.6" customHeight="1" x14ac:dyDescent="0.25">
      <c r="A23" s="22" t="s">
        <v>42</v>
      </c>
      <c r="B23" s="22"/>
      <c r="C23" s="22"/>
      <c r="D23" s="22"/>
      <c r="E23" s="22"/>
      <c r="F23" s="6">
        <v>0</v>
      </c>
      <c r="G23" s="23">
        <v>0</v>
      </c>
      <c r="H23" s="23"/>
      <c r="I23" s="23"/>
      <c r="J23" s="20" t="s">
        <v>43</v>
      </c>
      <c r="K23" s="20"/>
      <c r="L23" s="20"/>
      <c r="M23" s="20"/>
      <c r="N23" s="28">
        <v>0</v>
      </c>
      <c r="O23" s="26">
        <v>0</v>
      </c>
      <c r="P23" s="26"/>
      <c r="Q23" s="26"/>
      <c r="R23" s="26"/>
      <c r="S23" s="18"/>
    </row>
    <row r="24" spans="1:19" ht="9.6" customHeight="1" x14ac:dyDescent="0.25">
      <c r="A24" s="22" t="s">
        <v>44</v>
      </c>
      <c r="B24" s="22"/>
      <c r="C24" s="22"/>
      <c r="D24" s="22"/>
      <c r="E24" s="22"/>
      <c r="F24" s="6">
        <v>0</v>
      </c>
      <c r="G24" s="23">
        <v>46010233.93</v>
      </c>
      <c r="H24" s="23"/>
      <c r="I24" s="23"/>
      <c r="J24" s="20"/>
      <c r="K24" s="20"/>
      <c r="L24" s="20"/>
      <c r="M24" s="20"/>
      <c r="N24" s="28"/>
      <c r="O24" s="26"/>
      <c r="P24" s="26"/>
      <c r="Q24" s="26"/>
      <c r="R24" s="26"/>
      <c r="S24" s="18"/>
    </row>
    <row r="25" spans="1:19" ht="12" customHeight="1" x14ac:dyDescent="0.25">
      <c r="A25" s="20" t="s">
        <v>45</v>
      </c>
      <c r="B25" s="20"/>
      <c r="C25" s="20"/>
      <c r="D25" s="20"/>
      <c r="E25" s="20"/>
      <c r="F25" s="7">
        <f>+SUM(F16:F24)</f>
        <v>48252842.289999999</v>
      </c>
      <c r="G25" s="26">
        <v>48180218.399999999</v>
      </c>
      <c r="H25" s="26"/>
      <c r="I25" s="26"/>
      <c r="J25" s="20" t="s">
        <v>46</v>
      </c>
      <c r="K25" s="20"/>
      <c r="L25" s="20"/>
      <c r="M25" s="20"/>
      <c r="N25" s="7">
        <f>+N23+N15</f>
        <v>3645746.8299999996</v>
      </c>
      <c r="O25" s="26">
        <v>3002245.44</v>
      </c>
      <c r="P25" s="26"/>
      <c r="Q25" s="26"/>
      <c r="R25" s="26"/>
      <c r="S25" s="4" t="s">
        <v>0</v>
      </c>
    </row>
    <row r="26" spans="1:19" ht="12" customHeight="1" x14ac:dyDescent="0.25">
      <c r="A26" s="1" t="s">
        <v>0</v>
      </c>
      <c r="B26" s="20" t="s">
        <v>47</v>
      </c>
      <c r="C26" s="20"/>
      <c r="D26" s="20"/>
      <c r="E26" s="20"/>
      <c r="F26" s="20"/>
      <c r="G26" s="20"/>
      <c r="H26" s="20"/>
      <c r="I26" s="20"/>
      <c r="J26" s="20"/>
      <c r="K26" s="18" t="s">
        <v>0</v>
      </c>
      <c r="L26" s="18"/>
      <c r="M26" s="18"/>
      <c r="N26" s="18"/>
      <c r="O26" s="18"/>
      <c r="P26" s="18"/>
      <c r="Q26" s="18"/>
      <c r="R26" s="18"/>
      <c r="S26" s="18"/>
    </row>
    <row r="27" spans="1:19" ht="12" customHeight="1" x14ac:dyDescent="0.25">
      <c r="A27" s="20" t="s">
        <v>48</v>
      </c>
      <c r="B27" s="20"/>
      <c r="C27" s="20"/>
      <c r="D27" s="20"/>
      <c r="E27" s="20"/>
      <c r="F27" s="7">
        <f>+F14+F25</f>
        <v>51921581.039999999</v>
      </c>
      <c r="G27" s="26">
        <v>53375991.979999997</v>
      </c>
      <c r="H27" s="26"/>
      <c r="I27" s="26"/>
      <c r="J27" s="24" t="s">
        <v>49</v>
      </c>
      <c r="K27" s="24"/>
      <c r="L27" s="24"/>
      <c r="M27" s="24"/>
      <c r="N27" s="5">
        <v>2465896.1800000002</v>
      </c>
      <c r="O27" s="25">
        <v>2465896.1800000002</v>
      </c>
      <c r="P27" s="25"/>
      <c r="Q27" s="25"/>
      <c r="R27" s="25"/>
      <c r="S27" s="18" t="s">
        <v>0</v>
      </c>
    </row>
    <row r="28" spans="1:19" ht="14.1" customHeight="1" x14ac:dyDescent="0.25">
      <c r="A28" s="18" t="s">
        <v>0</v>
      </c>
      <c r="B28" s="18"/>
      <c r="C28" s="18"/>
      <c r="D28" s="18"/>
      <c r="E28" s="18"/>
      <c r="F28" s="18"/>
      <c r="G28" s="18"/>
      <c r="H28" s="18"/>
      <c r="I28" s="18"/>
      <c r="J28" s="22" t="s">
        <v>50</v>
      </c>
      <c r="K28" s="22"/>
      <c r="L28" s="22"/>
      <c r="M28" s="22"/>
      <c r="N28" s="6">
        <v>0</v>
      </c>
      <c r="O28" s="23">
        <v>0</v>
      </c>
      <c r="P28" s="23"/>
      <c r="Q28" s="23"/>
      <c r="R28" s="23"/>
      <c r="S28" s="18"/>
    </row>
    <row r="29" spans="1:19" ht="9.6" customHeight="1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22" t="s">
        <v>51</v>
      </c>
      <c r="K29" s="22"/>
      <c r="L29" s="22"/>
      <c r="M29" s="22"/>
      <c r="N29" s="6">
        <v>0</v>
      </c>
      <c r="O29" s="23">
        <v>0</v>
      </c>
      <c r="P29" s="23"/>
      <c r="Q29" s="23"/>
      <c r="R29" s="23"/>
      <c r="S29" s="18"/>
    </row>
    <row r="30" spans="1:19" ht="9.6" customHeight="1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22" t="s">
        <v>52</v>
      </c>
      <c r="K30" s="22"/>
      <c r="L30" s="22"/>
      <c r="M30" s="22"/>
      <c r="N30" s="6">
        <v>2465896.1800000002</v>
      </c>
      <c r="O30" s="23">
        <v>2465896.1800000002</v>
      </c>
      <c r="P30" s="23"/>
      <c r="Q30" s="23"/>
      <c r="R30" s="23"/>
      <c r="S30" s="18"/>
    </row>
    <row r="31" spans="1:19" ht="11.45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24" t="s">
        <v>53</v>
      </c>
      <c r="K31" s="24"/>
      <c r="L31" s="24"/>
      <c r="M31" s="24"/>
      <c r="N31" s="5">
        <f>+SUM(N32:N36)</f>
        <v>45809938.030000001</v>
      </c>
      <c r="O31" s="25">
        <v>47907850.359999999</v>
      </c>
      <c r="P31" s="25"/>
      <c r="Q31" s="25"/>
      <c r="R31" s="25"/>
      <c r="S31" s="18"/>
    </row>
    <row r="32" spans="1:19" ht="9.6" customHeight="1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22" t="s">
        <v>54</v>
      </c>
      <c r="K32" s="22"/>
      <c r="L32" s="22"/>
      <c r="M32" s="22"/>
      <c r="N32" s="6">
        <v>-326903.33</v>
      </c>
      <c r="O32" s="23">
        <v>385703.11</v>
      </c>
      <c r="P32" s="23"/>
      <c r="Q32" s="23"/>
      <c r="R32" s="23"/>
      <c r="S32" s="18"/>
    </row>
    <row r="33" spans="1:22" ht="9.6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22" t="s">
        <v>55</v>
      </c>
      <c r="K33" s="22"/>
      <c r="L33" s="22"/>
      <c r="M33" s="22"/>
      <c r="N33" s="6">
        <v>2489287.64</v>
      </c>
      <c r="O33" s="23">
        <v>2103584.5299999998</v>
      </c>
      <c r="P33" s="23"/>
      <c r="Q33" s="23"/>
      <c r="R33" s="23"/>
      <c r="S33" s="18"/>
    </row>
    <row r="34" spans="1:22" ht="9.6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22" t="s">
        <v>56</v>
      </c>
      <c r="K34" s="22"/>
      <c r="L34" s="22"/>
      <c r="M34" s="22"/>
      <c r="N34" s="6">
        <v>45418562.719999999</v>
      </c>
      <c r="O34" s="23">
        <v>45418562.719999999</v>
      </c>
      <c r="P34" s="23"/>
      <c r="Q34" s="23"/>
      <c r="R34" s="23"/>
      <c r="S34" s="18"/>
    </row>
    <row r="35" spans="1:22" ht="9.6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22" t="s">
        <v>57</v>
      </c>
      <c r="K35" s="22"/>
      <c r="L35" s="22"/>
      <c r="M35" s="22"/>
      <c r="N35" s="6">
        <v>0</v>
      </c>
      <c r="O35" s="23">
        <v>0</v>
      </c>
      <c r="P35" s="23"/>
      <c r="Q35" s="23"/>
      <c r="R35" s="23"/>
      <c r="S35" s="18"/>
    </row>
    <row r="36" spans="1:22" ht="9.6" customHeigh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22" t="s">
        <v>58</v>
      </c>
      <c r="K36" s="22"/>
      <c r="L36" s="22"/>
      <c r="M36" s="22"/>
      <c r="N36" s="6">
        <v>-1771009</v>
      </c>
      <c r="O36" s="23">
        <v>0</v>
      </c>
      <c r="P36" s="23"/>
      <c r="Q36" s="23"/>
      <c r="R36" s="23"/>
      <c r="S36" s="18"/>
    </row>
    <row r="37" spans="1:22" ht="11.45" customHeigh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24" t="s">
        <v>59</v>
      </c>
      <c r="K37" s="24"/>
      <c r="L37" s="24"/>
      <c r="M37" s="24"/>
      <c r="N37" s="5">
        <v>0</v>
      </c>
      <c r="O37" s="25">
        <v>0</v>
      </c>
      <c r="P37" s="25"/>
      <c r="Q37" s="25"/>
      <c r="R37" s="25"/>
      <c r="S37" s="18"/>
    </row>
    <row r="38" spans="1:22" ht="9.6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22" t="s">
        <v>60</v>
      </c>
      <c r="K38" s="22"/>
      <c r="L38" s="22"/>
      <c r="M38" s="22"/>
      <c r="N38" s="6">
        <v>0</v>
      </c>
      <c r="O38" s="23">
        <v>0</v>
      </c>
      <c r="P38" s="23"/>
      <c r="Q38" s="23"/>
      <c r="R38" s="23"/>
      <c r="S38" s="18"/>
    </row>
    <row r="39" spans="1:22" ht="9.6" customHeigh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22" t="s">
        <v>61</v>
      </c>
      <c r="K39" s="22"/>
      <c r="L39" s="22"/>
      <c r="M39" s="22"/>
      <c r="N39" s="6">
        <v>0</v>
      </c>
      <c r="O39" s="23">
        <v>0</v>
      </c>
      <c r="P39" s="23"/>
      <c r="Q39" s="23"/>
      <c r="R39" s="23"/>
      <c r="S39" s="18"/>
    </row>
    <row r="40" spans="1:22" ht="12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" t="s">
        <v>0</v>
      </c>
      <c r="K40" s="20" t="s">
        <v>47</v>
      </c>
      <c r="L40" s="20"/>
      <c r="M40" s="20"/>
      <c r="N40" s="20"/>
      <c r="O40" s="20"/>
      <c r="P40" s="20"/>
      <c r="Q40" s="20"/>
      <c r="R40" s="20"/>
      <c r="S40" s="20"/>
    </row>
    <row r="41" spans="1:22" ht="12" customHeight="1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20" t="s">
        <v>62</v>
      </c>
      <c r="K41" s="20"/>
      <c r="L41" s="20"/>
      <c r="M41" s="20"/>
      <c r="N41" s="7">
        <f>+N27+N31+N37</f>
        <v>48275834.210000001</v>
      </c>
      <c r="O41" s="26">
        <v>50373746.539999999</v>
      </c>
      <c r="P41" s="26"/>
      <c r="Q41" s="26"/>
      <c r="R41" s="26"/>
      <c r="S41" s="1" t="s">
        <v>0</v>
      </c>
    </row>
    <row r="42" spans="1:22" ht="12" customHeight="1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" t="s">
        <v>0</v>
      </c>
      <c r="K42" s="20" t="s">
        <v>47</v>
      </c>
      <c r="L42" s="20"/>
      <c r="M42" s="20"/>
      <c r="N42" s="20"/>
      <c r="O42" s="20"/>
      <c r="P42" s="20"/>
      <c r="Q42" s="20"/>
      <c r="R42" s="20"/>
      <c r="S42" s="20"/>
      <c r="U42" s="14"/>
      <c r="V42" s="14"/>
    </row>
    <row r="43" spans="1:22" ht="12" customHeight="1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20" t="s">
        <v>63</v>
      </c>
      <c r="K43" s="20"/>
      <c r="L43" s="20"/>
      <c r="M43" s="20"/>
      <c r="N43" s="7">
        <f>+N41+N25</f>
        <v>51921581.039999999</v>
      </c>
      <c r="O43" s="26">
        <v>53375991.979999997</v>
      </c>
      <c r="P43" s="26"/>
      <c r="Q43" s="26"/>
      <c r="R43" s="26"/>
      <c r="S43" s="18" t="s">
        <v>0</v>
      </c>
      <c r="T43" s="14"/>
      <c r="U43" s="14"/>
    </row>
    <row r="44" spans="1:22" ht="15" customHeight="1" x14ac:dyDescent="0.25">
      <c r="A44" s="29"/>
      <c r="B44" s="29"/>
      <c r="C44" s="29"/>
      <c r="D44" s="29"/>
      <c r="E44" s="29"/>
      <c r="F44" s="18" t="s">
        <v>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22" ht="15" customHeight="1" x14ac:dyDescent="0.25">
      <c r="A45" s="10"/>
      <c r="B45" s="10"/>
      <c r="C45" s="10"/>
      <c r="D45" s="10"/>
      <c r="E45" s="10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8"/>
    </row>
    <row r="46" spans="1:22" ht="15" customHeight="1" x14ac:dyDescent="0.25">
      <c r="A46" s="10"/>
      <c r="B46" s="10"/>
      <c r="C46" s="10"/>
      <c r="D46" s="34" t="s">
        <v>82</v>
      </c>
      <c r="E46" s="34"/>
      <c r="F46" s="34"/>
      <c r="G46" s="34"/>
      <c r="H46" s="34"/>
      <c r="I46" s="1"/>
      <c r="J46" s="1"/>
      <c r="K46" s="1"/>
      <c r="L46" s="34" t="s">
        <v>81</v>
      </c>
      <c r="M46" s="34"/>
      <c r="N46" s="34"/>
      <c r="O46" s="1"/>
      <c r="P46" s="1"/>
      <c r="Q46" s="1"/>
      <c r="R46" s="1"/>
      <c r="S46" s="18"/>
    </row>
    <row r="47" spans="1:22" ht="15" customHeight="1" x14ac:dyDescent="0.25">
      <c r="A47" s="10"/>
      <c r="B47" s="10"/>
      <c r="C47" s="10"/>
      <c r="D47" s="33" t="s">
        <v>83</v>
      </c>
      <c r="E47" s="33"/>
      <c r="F47" s="33"/>
      <c r="G47" s="33"/>
      <c r="H47" s="33"/>
      <c r="I47" s="1"/>
      <c r="J47" s="1"/>
      <c r="K47" s="1"/>
      <c r="L47" s="33" t="s">
        <v>80</v>
      </c>
      <c r="M47" s="33"/>
      <c r="N47" s="33"/>
      <c r="O47" s="1"/>
      <c r="P47" s="1"/>
      <c r="Q47" s="1"/>
      <c r="R47" s="1"/>
      <c r="S47" s="18"/>
      <c r="T47" s="17"/>
    </row>
    <row r="48" spans="1:22" ht="15" customHeight="1" x14ac:dyDescent="0.25">
      <c r="A48" s="10"/>
      <c r="B48" s="10"/>
      <c r="C48" s="10"/>
      <c r="D48" s="10"/>
      <c r="E48" s="10"/>
      <c r="F48" s="1"/>
      <c r="G48" s="1"/>
      <c r="H48" s="1"/>
      <c r="I48" s="1"/>
      <c r="J48" s="1"/>
      <c r="K48" s="1"/>
      <c r="L48" s="1"/>
      <c r="M48" s="1"/>
      <c r="N48" s="15">
        <f>+N41-F27</f>
        <v>-3645746.8299999982</v>
      </c>
      <c r="O48" s="1"/>
      <c r="P48" s="1"/>
      <c r="Q48" s="1"/>
      <c r="R48" s="1"/>
      <c r="S48" s="18"/>
    </row>
    <row r="49" spans="1:19" ht="15" customHeight="1" x14ac:dyDescent="0.25">
      <c r="A49" s="10"/>
      <c r="B49" s="10"/>
      <c r="C49" s="10"/>
      <c r="D49" s="10"/>
      <c r="E49" s="10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8"/>
    </row>
    <row r="50" spans="1:19" ht="15" customHeight="1" x14ac:dyDescent="0.25">
      <c r="A50" s="10"/>
      <c r="B50" s="10"/>
      <c r="C50" s="10"/>
      <c r="D50" s="10"/>
      <c r="E50" s="10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8"/>
    </row>
    <row r="51" spans="1:19" ht="16.7" customHeight="1" x14ac:dyDescent="0.25">
      <c r="A51" s="18" t="s">
        <v>0</v>
      </c>
      <c r="B51" s="21" t="s">
        <v>1</v>
      </c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18" t="s">
        <v>0</v>
      </c>
      <c r="S51" s="18"/>
    </row>
    <row r="52" spans="1:19" ht="13.5" customHeight="1" x14ac:dyDescent="0.25">
      <c r="A52" s="18"/>
      <c r="B52" s="1" t="s">
        <v>0</v>
      </c>
      <c r="C52" s="30" t="s">
        <v>2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18" t="s">
        <v>0</v>
      </c>
      <c r="Q52" s="18"/>
      <c r="R52" s="18"/>
      <c r="S52" s="18"/>
    </row>
    <row r="53" spans="1:19" ht="13.5" customHeight="1" x14ac:dyDescent="0.25">
      <c r="A53" s="18"/>
      <c r="B53" s="13"/>
      <c r="C53" s="36" t="s">
        <v>3</v>
      </c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12"/>
      <c r="S53" s="12"/>
    </row>
    <row r="54" spans="1:19" ht="13.5" customHeight="1" x14ac:dyDescent="0.25">
      <c r="A54" s="18"/>
      <c r="B54" s="35" t="str">
        <f>+B3</f>
        <v>Al 31 de Diciembre de 2021</v>
      </c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11"/>
      <c r="S54" s="11"/>
    </row>
    <row r="55" spans="1:19" ht="21" customHeight="1" x14ac:dyDescent="0.25">
      <c r="A55" s="18"/>
      <c r="B55" s="1" t="s">
        <v>0</v>
      </c>
      <c r="C55" s="31" t="s">
        <v>0</v>
      </c>
      <c r="D55" s="31"/>
      <c r="E55" s="31"/>
      <c r="F55" s="3" t="s">
        <v>4</v>
      </c>
      <c r="G55" s="19"/>
      <c r="H55" s="19"/>
      <c r="I55" s="19"/>
      <c r="J55" s="31" t="s">
        <v>0</v>
      </c>
      <c r="K55" s="31"/>
      <c r="L55" s="31"/>
      <c r="M55" s="31"/>
      <c r="N55" s="31"/>
      <c r="O55" s="2" t="s">
        <v>0</v>
      </c>
      <c r="P55" s="32"/>
      <c r="Q55" s="32"/>
      <c r="R55" s="32"/>
      <c r="S55" s="18" t="s">
        <v>0</v>
      </c>
    </row>
    <row r="56" spans="1:19" ht="12" customHeight="1" x14ac:dyDescent="0.25">
      <c r="A56" s="20" t="s">
        <v>64</v>
      </c>
      <c r="B56" s="20"/>
      <c r="C56" s="20"/>
      <c r="D56" s="20"/>
      <c r="E56" s="20"/>
      <c r="F56" s="18" t="s">
        <v>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19" ht="11.45" customHeight="1" x14ac:dyDescent="0.25">
      <c r="A57" s="24" t="s">
        <v>65</v>
      </c>
      <c r="B57" s="24"/>
      <c r="C57" s="24"/>
      <c r="D57" s="24"/>
      <c r="E57" s="24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ht="9.6" customHeight="1" x14ac:dyDescent="0.25">
      <c r="A58" s="22" t="s">
        <v>66</v>
      </c>
      <c r="B58" s="22"/>
      <c r="C58" s="22"/>
      <c r="D58" s="22"/>
      <c r="E58" s="22"/>
      <c r="F58" s="6">
        <v>8074908.0800000001</v>
      </c>
      <c r="G58" s="23"/>
      <c r="H58" s="23"/>
      <c r="I58" s="23"/>
      <c r="J58" s="18" t="s">
        <v>0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19" ht="9.6" customHeight="1" x14ac:dyDescent="0.25">
      <c r="A59" s="22" t="s">
        <v>67</v>
      </c>
      <c r="B59" s="22"/>
      <c r="C59" s="22"/>
      <c r="D59" s="22"/>
      <c r="E59" s="22"/>
      <c r="F59" s="6">
        <v>413900.91</v>
      </c>
      <c r="G59" s="23"/>
      <c r="H59" s="23"/>
      <c r="I59" s="23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1:19" ht="9.6" customHeight="1" x14ac:dyDescent="0.25">
      <c r="A60" s="22" t="s">
        <v>68</v>
      </c>
      <c r="B60" s="22"/>
      <c r="C60" s="22"/>
      <c r="D60" s="22"/>
      <c r="E60" s="22"/>
      <c r="F60" s="6">
        <v>-1007817.03</v>
      </c>
      <c r="G60" s="23"/>
      <c r="H60" s="23"/>
      <c r="I60" s="23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1:19" ht="9.6" customHeight="1" x14ac:dyDescent="0.25">
      <c r="A61" s="22" t="s">
        <v>69</v>
      </c>
      <c r="B61" s="22"/>
      <c r="C61" s="22"/>
      <c r="D61" s="22"/>
      <c r="E61" s="22"/>
      <c r="F61" s="6">
        <v>6653190.1399999997</v>
      </c>
      <c r="G61" s="23"/>
      <c r="H61" s="23"/>
      <c r="I61" s="23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1:19" ht="9.6" customHeight="1" x14ac:dyDescent="0.25">
      <c r="A62" s="22" t="s">
        <v>70</v>
      </c>
      <c r="B62" s="22"/>
      <c r="C62" s="22"/>
      <c r="D62" s="22"/>
      <c r="E62" s="22"/>
      <c r="F62" s="6">
        <v>6527990.1399999997</v>
      </c>
      <c r="G62" s="23"/>
      <c r="H62" s="23"/>
      <c r="I62" s="23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19" ht="11.45" customHeight="1" x14ac:dyDescent="0.25">
      <c r="A63" s="24" t="s">
        <v>71</v>
      </c>
      <c r="B63" s="24"/>
      <c r="C63" s="24"/>
      <c r="D63" s="24"/>
      <c r="E63" s="24"/>
      <c r="F63" s="18" t="s">
        <v>0</v>
      </c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19" ht="9.6" customHeight="1" x14ac:dyDescent="0.25">
      <c r="A64" s="22" t="s">
        <v>72</v>
      </c>
      <c r="B64" s="22"/>
      <c r="C64" s="22"/>
      <c r="D64" s="22"/>
      <c r="E64" s="22"/>
      <c r="F64" s="6">
        <v>8074908.0800000001</v>
      </c>
      <c r="G64" s="23"/>
      <c r="H64" s="23"/>
      <c r="I64" s="23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1:19" ht="9.6" customHeight="1" x14ac:dyDescent="0.25">
      <c r="A65" s="22" t="s">
        <v>73</v>
      </c>
      <c r="B65" s="22"/>
      <c r="C65" s="22"/>
      <c r="D65" s="22"/>
      <c r="E65" s="22"/>
      <c r="F65" s="6">
        <v>1823694.57</v>
      </c>
      <c r="G65" s="23"/>
      <c r="H65" s="23"/>
      <c r="I65" s="23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1:19" ht="9.6" customHeight="1" x14ac:dyDescent="0.25">
      <c r="A66" s="22" t="s">
        <v>74</v>
      </c>
      <c r="B66" s="22"/>
      <c r="C66" s="22"/>
      <c r="D66" s="22"/>
      <c r="E66" s="22"/>
      <c r="F66" s="6">
        <v>792182.97</v>
      </c>
      <c r="G66" s="23"/>
      <c r="H66" s="23"/>
      <c r="I66" s="23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1:19" ht="9.6" customHeight="1" x14ac:dyDescent="0.25">
      <c r="A67" s="22" t="s">
        <v>75</v>
      </c>
      <c r="B67" s="22"/>
      <c r="C67" s="22"/>
      <c r="D67" s="22"/>
      <c r="E67" s="22"/>
      <c r="F67" s="6">
        <v>7043396.4800000004</v>
      </c>
      <c r="G67" s="23"/>
      <c r="H67" s="23"/>
      <c r="I67" s="23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" ht="9.6" customHeight="1" x14ac:dyDescent="0.25">
      <c r="A68" s="22" t="s">
        <v>76</v>
      </c>
      <c r="B68" s="22"/>
      <c r="C68" s="22"/>
      <c r="D68" s="22"/>
      <c r="E68" s="22"/>
      <c r="F68" s="6">
        <v>7043396.4699999997</v>
      </c>
      <c r="G68" s="23"/>
      <c r="H68" s="23"/>
      <c r="I68" s="23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1:19" ht="9.6" customHeight="1" x14ac:dyDescent="0.25">
      <c r="A69" s="22" t="s">
        <v>77</v>
      </c>
      <c r="B69" s="22"/>
      <c r="C69" s="22"/>
      <c r="D69" s="22"/>
      <c r="E69" s="22"/>
      <c r="F69" s="6">
        <v>6361260.3300000001</v>
      </c>
      <c r="G69" s="23"/>
      <c r="H69" s="23"/>
      <c r="I69" s="23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1:19" ht="9.6" customHeight="1" x14ac:dyDescent="0.25">
      <c r="A70" s="22" t="s">
        <v>78</v>
      </c>
      <c r="B70" s="22"/>
      <c r="C70" s="22"/>
      <c r="D70" s="22"/>
      <c r="E70" s="22"/>
      <c r="F70" s="6">
        <v>6361260.3300000001</v>
      </c>
      <c r="G70" s="23"/>
      <c r="H70" s="23"/>
      <c r="I70" s="23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1:19" ht="21.2" customHeight="1" x14ac:dyDescent="0.25">
      <c r="A71" s="38" t="s">
        <v>79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18" t="s">
        <v>0</v>
      </c>
      <c r="N71" s="18"/>
      <c r="O71" s="18"/>
      <c r="P71" s="18"/>
      <c r="Q71" s="18"/>
      <c r="R71" s="18"/>
      <c r="S71" s="18"/>
    </row>
    <row r="72" spans="1:19" ht="35.450000000000003" customHeight="1" x14ac:dyDescent="0.25">
      <c r="A72" s="11" t="s">
        <v>0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8"/>
      <c r="N72" s="18"/>
      <c r="O72" s="18"/>
      <c r="P72" s="18"/>
      <c r="Q72" s="18"/>
      <c r="R72" s="18"/>
      <c r="S72" s="18"/>
    </row>
    <row r="73" spans="1:19" ht="14.25" customHeight="1" x14ac:dyDescent="0.25">
      <c r="A73" s="18" t="s">
        <v>0</v>
      </c>
      <c r="B73" s="18"/>
      <c r="C73" s="18"/>
      <c r="D73" s="34" t="str">
        <f>+D46</f>
        <v>C. Alejandro Morán Arroniz</v>
      </c>
      <c r="E73" s="34"/>
      <c r="F73" s="34"/>
      <c r="G73" s="34"/>
      <c r="H73" s="34"/>
      <c r="I73" s="18" t="s">
        <v>0</v>
      </c>
      <c r="J73" s="18"/>
      <c r="K73" s="18"/>
      <c r="L73" s="34" t="s">
        <v>81</v>
      </c>
      <c r="M73" s="34"/>
      <c r="N73" s="34"/>
      <c r="O73" s="18" t="s">
        <v>0</v>
      </c>
      <c r="P73" s="18"/>
      <c r="Q73" s="18"/>
      <c r="R73" s="18"/>
      <c r="S73" s="18"/>
    </row>
    <row r="74" spans="1:19" ht="11.45" customHeight="1" x14ac:dyDescent="0.25">
      <c r="A74" s="18"/>
      <c r="B74" s="18"/>
      <c r="C74" s="18"/>
      <c r="D74" s="33" t="str">
        <f>+D47</f>
        <v>Subdirector de Administración y Promoción Turística</v>
      </c>
      <c r="E74" s="33"/>
      <c r="F74" s="33"/>
      <c r="G74" s="33"/>
      <c r="H74" s="33"/>
      <c r="I74" s="18"/>
      <c r="J74" s="18"/>
      <c r="K74" s="18"/>
      <c r="L74" s="33" t="s">
        <v>80</v>
      </c>
      <c r="M74" s="33"/>
      <c r="N74" s="33"/>
      <c r="O74" s="18"/>
      <c r="P74" s="18"/>
      <c r="Q74" s="18"/>
      <c r="R74" s="18"/>
      <c r="S74" s="18"/>
    </row>
    <row r="75" spans="1:19" ht="23.85" customHeight="1" x14ac:dyDescent="0.25">
      <c r="A75" s="18"/>
      <c r="B75" s="18"/>
      <c r="C75" s="18"/>
      <c r="D75" s="18" t="s">
        <v>0</v>
      </c>
      <c r="E75" s="18"/>
      <c r="F75" s="18"/>
      <c r="G75" s="18"/>
      <c r="H75" s="18"/>
      <c r="I75" s="18"/>
      <c r="J75" s="18"/>
      <c r="K75" s="18"/>
      <c r="L75" s="18" t="s">
        <v>0</v>
      </c>
      <c r="M75" s="18"/>
      <c r="N75" s="18"/>
      <c r="O75" s="18"/>
      <c r="P75" s="18"/>
      <c r="Q75" s="18"/>
      <c r="R75" s="18"/>
      <c r="S75" s="18"/>
    </row>
    <row r="76" spans="1:19" ht="14.25" customHeight="1" x14ac:dyDescent="0.25">
      <c r="A76" s="18"/>
      <c r="B76" s="18"/>
      <c r="C76" s="18"/>
      <c r="D76" s="33" t="s">
        <v>0</v>
      </c>
      <c r="E76" s="33"/>
      <c r="F76" s="33"/>
      <c r="G76" s="33"/>
      <c r="H76" s="33"/>
      <c r="I76" s="18"/>
      <c r="J76" s="18"/>
      <c r="K76" s="18"/>
      <c r="L76" s="33" t="s">
        <v>0</v>
      </c>
      <c r="M76" s="33"/>
      <c r="N76" s="33"/>
      <c r="O76" s="18"/>
      <c r="P76" s="18"/>
      <c r="Q76" s="18"/>
      <c r="R76" s="18"/>
      <c r="S76" s="18"/>
    </row>
    <row r="77" spans="1:19" ht="9.9499999999999993" customHeight="1" x14ac:dyDescent="0.25">
      <c r="A77" s="18"/>
      <c r="B77" s="18"/>
      <c r="C77" s="18"/>
      <c r="D77" s="33" t="s">
        <v>0</v>
      </c>
      <c r="E77" s="33"/>
      <c r="F77" s="33"/>
      <c r="G77" s="33"/>
      <c r="H77" s="33"/>
      <c r="I77" s="18"/>
      <c r="J77" s="18"/>
      <c r="K77" s="18"/>
      <c r="L77" s="33" t="s">
        <v>0</v>
      </c>
      <c r="M77" s="33"/>
      <c r="N77" s="33"/>
      <c r="O77" s="18"/>
      <c r="P77" s="18"/>
      <c r="Q77" s="18"/>
      <c r="R77" s="18"/>
      <c r="S77" s="18"/>
    </row>
    <row r="78" spans="1:19" ht="25.5" customHeight="1" x14ac:dyDescent="0.25">
      <c r="A78" s="18"/>
      <c r="B78" s="18"/>
      <c r="C78" s="18"/>
      <c r="D78" s="18" t="s">
        <v>0</v>
      </c>
      <c r="E78" s="18"/>
      <c r="F78" s="18"/>
      <c r="G78" s="18"/>
      <c r="H78" s="18"/>
      <c r="I78" s="18"/>
      <c r="J78" s="18"/>
      <c r="K78" s="18"/>
      <c r="L78" s="18" t="s">
        <v>0</v>
      </c>
      <c r="M78" s="18"/>
      <c r="N78" s="18"/>
      <c r="O78" s="18"/>
      <c r="P78" s="18"/>
      <c r="Q78" s="18"/>
      <c r="R78" s="18"/>
      <c r="S78" s="18"/>
    </row>
    <row r="79" spans="1:19" ht="14.25" customHeight="1" x14ac:dyDescent="0.25">
      <c r="A79" s="18"/>
      <c r="B79" s="18"/>
      <c r="C79" s="18"/>
      <c r="D79" s="33" t="s">
        <v>0</v>
      </c>
      <c r="E79" s="33"/>
      <c r="F79" s="33"/>
      <c r="G79" s="33"/>
      <c r="H79" s="33"/>
      <c r="I79" s="18"/>
      <c r="J79" s="18"/>
      <c r="K79" s="18"/>
      <c r="L79" s="33" t="s">
        <v>0</v>
      </c>
      <c r="M79" s="33"/>
      <c r="N79" s="33"/>
      <c r="O79" s="18"/>
      <c r="P79" s="18"/>
      <c r="Q79" s="18"/>
      <c r="R79" s="18"/>
      <c r="S79" s="18"/>
    </row>
    <row r="80" spans="1:19" ht="11.25" customHeight="1" x14ac:dyDescent="0.25">
      <c r="A80" s="18"/>
      <c r="B80" s="18"/>
      <c r="C80" s="18"/>
      <c r="D80" s="33" t="s">
        <v>0</v>
      </c>
      <c r="E80" s="33"/>
      <c r="F80" s="33"/>
      <c r="G80" s="33"/>
      <c r="H80" s="33"/>
      <c r="I80" s="18"/>
      <c r="J80" s="18"/>
      <c r="K80" s="18"/>
      <c r="L80" s="33" t="s">
        <v>0</v>
      </c>
      <c r="M80" s="33"/>
      <c r="N80" s="33"/>
      <c r="O80" s="18"/>
      <c r="P80" s="18"/>
      <c r="Q80" s="18"/>
      <c r="R80" s="18"/>
      <c r="S80" s="18"/>
    </row>
    <row r="81" spans="1:19" ht="74.45" customHeight="1" x14ac:dyDescent="0.25">
      <c r="A81" s="18"/>
      <c r="B81" s="18"/>
      <c r="C81" s="18"/>
      <c r="D81" s="18" t="s">
        <v>0</v>
      </c>
      <c r="E81" s="18"/>
      <c r="F81" s="18"/>
      <c r="G81" s="18"/>
      <c r="H81" s="18"/>
      <c r="I81" s="18"/>
      <c r="J81" s="18"/>
      <c r="K81" s="18"/>
      <c r="L81" s="18" t="s">
        <v>0</v>
      </c>
      <c r="M81" s="18"/>
      <c r="N81" s="18"/>
      <c r="O81" s="18"/>
      <c r="P81" s="18"/>
      <c r="Q81" s="18"/>
      <c r="R81" s="18"/>
      <c r="S81" s="18"/>
    </row>
    <row r="82" spans="1:19" ht="14.25" customHeight="1" x14ac:dyDescent="0.25">
      <c r="A82" s="29"/>
      <c r="B82" s="29"/>
      <c r="C82" s="29"/>
      <c r="D82" s="29"/>
      <c r="E82" s="29"/>
      <c r="F82" s="18" t="s">
        <v>0</v>
      </c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</sheetData>
  <mergeCells count="206">
    <mergeCell ref="B54:Q54"/>
    <mergeCell ref="C53:Q53"/>
    <mergeCell ref="B2:Q2"/>
    <mergeCell ref="B3:Q3"/>
    <mergeCell ref="L46:N46"/>
    <mergeCell ref="L47:N47"/>
    <mergeCell ref="D46:H46"/>
    <mergeCell ref="D47:H47"/>
    <mergeCell ref="D80:H80"/>
    <mergeCell ref="L80:N80"/>
    <mergeCell ref="D74:H74"/>
    <mergeCell ref="L74:N74"/>
    <mergeCell ref="D75:H75"/>
    <mergeCell ref="L75:N75"/>
    <mergeCell ref="D76:H76"/>
    <mergeCell ref="L76:N76"/>
    <mergeCell ref="A70:E70"/>
    <mergeCell ref="A71:L71"/>
    <mergeCell ref="M71:R72"/>
    <mergeCell ref="O73:R82"/>
    <mergeCell ref="A67:E67"/>
    <mergeCell ref="G67:I67"/>
    <mergeCell ref="A68:E68"/>
    <mergeCell ref="G68:I68"/>
    <mergeCell ref="D81:H81"/>
    <mergeCell ref="L81:N82"/>
    <mergeCell ref="A82:E82"/>
    <mergeCell ref="F82:H82"/>
    <mergeCell ref="D77:H77"/>
    <mergeCell ref="L77:N77"/>
    <mergeCell ref="D78:H78"/>
    <mergeCell ref="L78:N78"/>
    <mergeCell ref="D79:H79"/>
    <mergeCell ref="L79:N79"/>
    <mergeCell ref="A73:C81"/>
    <mergeCell ref="D73:H73"/>
    <mergeCell ref="I73:K82"/>
    <mergeCell ref="L73:N73"/>
    <mergeCell ref="G65:I65"/>
    <mergeCell ref="A66:E66"/>
    <mergeCell ref="G66:I66"/>
    <mergeCell ref="A69:E69"/>
    <mergeCell ref="G69:I69"/>
    <mergeCell ref="J58:R70"/>
    <mergeCell ref="A59:E59"/>
    <mergeCell ref="G59:I59"/>
    <mergeCell ref="A60:E60"/>
    <mergeCell ref="G60:I60"/>
    <mergeCell ref="A61:E61"/>
    <mergeCell ref="G61:I61"/>
    <mergeCell ref="A62:E62"/>
    <mergeCell ref="G62:I62"/>
    <mergeCell ref="A63:E63"/>
    <mergeCell ref="G70:I70"/>
    <mergeCell ref="J43:M43"/>
    <mergeCell ref="O43:R43"/>
    <mergeCell ref="S43:S52"/>
    <mergeCell ref="A44:E44"/>
    <mergeCell ref="F44:R44"/>
    <mergeCell ref="A51:A55"/>
    <mergeCell ref="B51:Q51"/>
    <mergeCell ref="R51:R52"/>
    <mergeCell ref="C52:O52"/>
    <mergeCell ref="P52:Q52"/>
    <mergeCell ref="C55:E55"/>
    <mergeCell ref="G55:I55"/>
    <mergeCell ref="J55:N55"/>
    <mergeCell ref="P55:R55"/>
    <mergeCell ref="S55:S82"/>
    <mergeCell ref="A56:E56"/>
    <mergeCell ref="F56:R57"/>
    <mergeCell ref="A57:E57"/>
    <mergeCell ref="A58:E58"/>
    <mergeCell ref="G58:I58"/>
    <mergeCell ref="F63:I63"/>
    <mergeCell ref="A64:E64"/>
    <mergeCell ref="G64:I64"/>
    <mergeCell ref="A65:E65"/>
    <mergeCell ref="K40:S40"/>
    <mergeCell ref="J41:M41"/>
    <mergeCell ref="O41:R41"/>
    <mergeCell ref="K42:S42"/>
    <mergeCell ref="J36:M36"/>
    <mergeCell ref="O36:R36"/>
    <mergeCell ref="J37:M37"/>
    <mergeCell ref="O37:R37"/>
    <mergeCell ref="J38:M38"/>
    <mergeCell ref="O38:R38"/>
    <mergeCell ref="A27:E27"/>
    <mergeCell ref="G27:I27"/>
    <mergeCell ref="J27:M27"/>
    <mergeCell ref="O27:R27"/>
    <mergeCell ref="S27:S39"/>
    <mergeCell ref="A28:I43"/>
    <mergeCell ref="J28:M28"/>
    <mergeCell ref="O28:R28"/>
    <mergeCell ref="J29:M29"/>
    <mergeCell ref="O29:R29"/>
    <mergeCell ref="J33:M33"/>
    <mergeCell ref="O33:R33"/>
    <mergeCell ref="J34:M34"/>
    <mergeCell ref="O34:R34"/>
    <mergeCell ref="J35:M35"/>
    <mergeCell ref="O35:R35"/>
    <mergeCell ref="J30:M30"/>
    <mergeCell ref="O30:R30"/>
    <mergeCell ref="J31:M31"/>
    <mergeCell ref="O31:R31"/>
    <mergeCell ref="J32:M32"/>
    <mergeCell ref="O32:R32"/>
    <mergeCell ref="J39:M39"/>
    <mergeCell ref="O39:R39"/>
    <mergeCell ref="A25:E25"/>
    <mergeCell ref="G25:I25"/>
    <mergeCell ref="J25:M25"/>
    <mergeCell ref="O25:R25"/>
    <mergeCell ref="B26:J26"/>
    <mergeCell ref="K26:S26"/>
    <mergeCell ref="A22:E22"/>
    <mergeCell ref="G22:I22"/>
    <mergeCell ref="J22:M22"/>
    <mergeCell ref="O22:R22"/>
    <mergeCell ref="A23:E23"/>
    <mergeCell ref="G23:I23"/>
    <mergeCell ref="J23:M24"/>
    <mergeCell ref="N23:N24"/>
    <mergeCell ref="O23:R24"/>
    <mergeCell ref="A24:E24"/>
    <mergeCell ref="G20:I20"/>
    <mergeCell ref="J20:M20"/>
    <mergeCell ref="O20:R20"/>
    <mergeCell ref="A21:E21"/>
    <mergeCell ref="G21:I21"/>
    <mergeCell ref="J21:M21"/>
    <mergeCell ref="O21:R21"/>
    <mergeCell ref="S17:S24"/>
    <mergeCell ref="A18:E18"/>
    <mergeCell ref="G18:I18"/>
    <mergeCell ref="J18:M18"/>
    <mergeCell ref="O18:R18"/>
    <mergeCell ref="A19:E19"/>
    <mergeCell ref="G19:I19"/>
    <mergeCell ref="J19:M19"/>
    <mergeCell ref="O19:R19"/>
    <mergeCell ref="A20:E20"/>
    <mergeCell ref="G24:I24"/>
    <mergeCell ref="A16:E16"/>
    <mergeCell ref="G16:I16"/>
    <mergeCell ref="J16:M16"/>
    <mergeCell ref="O16:R16"/>
    <mergeCell ref="A17:E17"/>
    <mergeCell ref="G17:I17"/>
    <mergeCell ref="J17:M17"/>
    <mergeCell ref="O17:R17"/>
    <mergeCell ref="A14:E14"/>
    <mergeCell ref="G14:I14"/>
    <mergeCell ref="J14:M14"/>
    <mergeCell ref="O14:R14"/>
    <mergeCell ref="A15:E15"/>
    <mergeCell ref="G15:I15"/>
    <mergeCell ref="J15:M15"/>
    <mergeCell ref="O15:R15"/>
    <mergeCell ref="A7:E7"/>
    <mergeCell ref="G7:I7"/>
    <mergeCell ref="J7:M7"/>
    <mergeCell ref="O7:R7"/>
    <mergeCell ref="A12:E12"/>
    <mergeCell ref="G12:I12"/>
    <mergeCell ref="J12:M12"/>
    <mergeCell ref="O12:R12"/>
    <mergeCell ref="A13:E13"/>
    <mergeCell ref="G13:I13"/>
    <mergeCell ref="J13:M13"/>
    <mergeCell ref="O13:R13"/>
    <mergeCell ref="A10:E10"/>
    <mergeCell ref="G10:I10"/>
    <mergeCell ref="J10:M10"/>
    <mergeCell ref="O10:R10"/>
    <mergeCell ref="A11:E11"/>
    <mergeCell ref="G11:I11"/>
    <mergeCell ref="J11:M11"/>
    <mergeCell ref="O11:R11"/>
    <mergeCell ref="S3:S15"/>
    <mergeCell ref="B4:E4"/>
    <mergeCell ref="G4:I4"/>
    <mergeCell ref="J4:M4"/>
    <mergeCell ref="O4:R4"/>
    <mergeCell ref="A5:E5"/>
    <mergeCell ref="F5:I5"/>
    <mergeCell ref="J5:M5"/>
    <mergeCell ref="N5:R5"/>
    <mergeCell ref="A1:A4"/>
    <mergeCell ref="B1:Q1"/>
    <mergeCell ref="R1:S1"/>
    <mergeCell ref="A8:E8"/>
    <mergeCell ref="G8:I8"/>
    <mergeCell ref="J8:M8"/>
    <mergeCell ref="O8:R8"/>
    <mergeCell ref="A9:E9"/>
    <mergeCell ref="G9:I9"/>
    <mergeCell ref="J9:M9"/>
    <mergeCell ref="O9:R9"/>
    <mergeCell ref="A6:E6"/>
    <mergeCell ref="G6:I6"/>
    <mergeCell ref="J6:M6"/>
    <mergeCell ref="O6:R6"/>
  </mergeCells>
  <pageMargins left="0.39" right="0.39" top="0.2" bottom="0.39" header="0.5" footer="0.5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Situación Financiera</dc:title>
  <dc:creator>Pc1</dc:creator>
  <cp:lastModifiedBy>Pc1</cp:lastModifiedBy>
  <cp:lastPrinted>2022-04-04T15:57:13Z</cp:lastPrinted>
  <dcterms:created xsi:type="dcterms:W3CDTF">2021-05-07T20:29:19Z</dcterms:created>
  <dcterms:modified xsi:type="dcterms:W3CDTF">2022-04-04T15:58:15Z</dcterms:modified>
</cp:coreProperties>
</file>